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 filterPrivacy="1"/>
  <xr:revisionPtr revIDLastSave="0" documentId="13_ncr:1_{EE21C1BD-603E-43CF-BB46-BA6AF4D4F9F7}" xr6:coauthVersionLast="36" xr6:coauthVersionMax="36" xr10:uidLastSave="{00000000-0000-0000-0000-000000000000}"/>
  <bookViews>
    <workbookView xWindow="0" yWindow="0" windowWidth="22260" windowHeight="12650" xr2:uid="{00000000-000D-0000-FFFF-FFFF00000000}"/>
  </bookViews>
  <sheets>
    <sheet name="Figure 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1" l="1"/>
  <c r="C15" i="1"/>
  <c r="C16" i="1"/>
  <c r="C17" i="1"/>
  <c r="C13" i="1"/>
  <c r="C5" i="1"/>
  <c r="C6" i="1"/>
  <c r="C7" i="1"/>
  <c r="C8" i="1"/>
  <c r="C4" i="1"/>
</calcChain>
</file>

<file path=xl/sharedStrings.xml><?xml version="1.0" encoding="utf-8"?>
<sst xmlns="http://schemas.openxmlformats.org/spreadsheetml/2006/main" count="43" uniqueCount="33">
  <si>
    <r>
      <t>SO</t>
    </r>
    <r>
      <rPr>
        <b/>
        <vertAlign val="subscript"/>
        <sz val="11"/>
        <color theme="1"/>
        <rFont val="Myriad Pro"/>
        <family val="2"/>
      </rPr>
      <t>2</t>
    </r>
    <r>
      <rPr>
        <b/>
        <sz val="11"/>
        <color theme="1"/>
        <rFont val="Myriad Pro"/>
        <family val="2"/>
      </rPr>
      <t xml:space="preserve"> emissions (Mt)</t>
    </r>
    <phoneticPr fontId="4" type="noConversion"/>
  </si>
  <si>
    <t>Δistr</t>
    <phoneticPr fontId="4" type="noConversion"/>
  </si>
  <si>
    <t>Δeint</t>
    <phoneticPr fontId="4" type="noConversion"/>
  </si>
  <si>
    <t>Δend</t>
    <phoneticPr fontId="4" type="noConversion"/>
  </si>
  <si>
    <t>Δpint</t>
    <phoneticPr fontId="4" type="noConversion"/>
  </si>
  <si>
    <t>Δscale</t>
    <phoneticPr fontId="4" type="noConversion"/>
  </si>
  <si>
    <t>Region</t>
    <phoneticPr fontId="7" type="noConversion"/>
  </si>
  <si>
    <t>Δistr</t>
  </si>
  <si>
    <t>Δeint</t>
  </si>
  <si>
    <t>Δend</t>
  </si>
  <si>
    <t>North west</t>
    <phoneticPr fontId="7" type="noConversion"/>
  </si>
  <si>
    <t>South west</t>
    <phoneticPr fontId="7" type="noConversion"/>
  </si>
  <si>
    <t>Central</t>
    <phoneticPr fontId="7" type="noConversion"/>
  </si>
  <si>
    <t>South coast</t>
    <phoneticPr fontId="7" type="noConversion"/>
  </si>
  <si>
    <t>East coast</t>
    <phoneticPr fontId="7" type="noConversion"/>
  </si>
  <si>
    <t>North east</t>
    <phoneticPr fontId="7" type="noConversion"/>
  </si>
  <si>
    <t>North</t>
    <phoneticPr fontId="7" type="noConversion"/>
  </si>
  <si>
    <t>Beijing-Tianjin</t>
    <phoneticPr fontId="7" type="noConversion"/>
  </si>
  <si>
    <t>Δpint</t>
    <phoneticPr fontId="4" type="noConversion"/>
  </si>
  <si>
    <t>Δsacle</t>
    <phoneticPr fontId="4" type="noConversion"/>
  </si>
  <si>
    <t>North west</t>
  </si>
  <si>
    <t>South west</t>
  </si>
  <si>
    <t>Central</t>
  </si>
  <si>
    <t>South coast</t>
  </si>
  <si>
    <t>East coast</t>
  </si>
  <si>
    <t>North east</t>
  </si>
  <si>
    <t>North</t>
  </si>
  <si>
    <t>Beijing-Tianjin</t>
  </si>
  <si>
    <r>
      <t>Regional contributions to each driver of changes in SO</t>
    </r>
    <r>
      <rPr>
        <b/>
        <vertAlign val="subscript"/>
        <sz val="11"/>
        <color theme="1"/>
        <rFont val="等线"/>
        <family val="3"/>
        <charset val="134"/>
        <scheme val="minor"/>
      </rPr>
      <t>2</t>
    </r>
    <r>
      <rPr>
        <b/>
        <sz val="11"/>
        <color theme="1"/>
        <rFont val="等线"/>
        <family val="3"/>
        <charset val="134"/>
        <scheme val="minor"/>
      </rPr>
      <t xml:space="preserve"> emissions from 2007 to 2012 (%)</t>
    </r>
    <phoneticPr fontId="4" type="noConversion"/>
  </si>
  <si>
    <r>
      <t>Regional contributions to each driver of changes in NO</t>
    </r>
    <r>
      <rPr>
        <b/>
        <vertAlign val="subscript"/>
        <sz val="11"/>
        <color theme="1"/>
        <rFont val="等线"/>
        <family val="3"/>
        <charset val="134"/>
        <scheme val="minor"/>
      </rPr>
      <t>X</t>
    </r>
    <r>
      <rPr>
        <b/>
        <sz val="11"/>
        <color theme="1"/>
        <rFont val="等线"/>
        <family val="3"/>
        <charset val="134"/>
        <scheme val="minor"/>
      </rPr>
      <t xml:space="preserve"> emissions from 2007 to 2012 (%)</t>
    </r>
    <phoneticPr fontId="4" type="noConversion"/>
  </si>
  <si>
    <t>Δscale</t>
    <phoneticPr fontId="4" type="noConversion"/>
  </si>
  <si>
    <r>
      <t>NO</t>
    </r>
    <r>
      <rPr>
        <b/>
        <vertAlign val="subscript"/>
        <sz val="11"/>
        <rFont val="Myriad Pro"/>
        <family val="2"/>
      </rPr>
      <t>X</t>
    </r>
    <r>
      <rPr>
        <b/>
        <sz val="11"/>
        <rFont val="Myriad Pro"/>
        <family val="2"/>
      </rPr>
      <t xml:space="preserve"> emissions (Mt)</t>
    </r>
    <phoneticPr fontId="4" type="noConversion"/>
  </si>
  <si>
    <r>
      <t xml:space="preserve">Data Set S3. </t>
    </r>
    <r>
      <rPr>
        <sz val="11"/>
        <color theme="1"/>
        <rFont val="Myriad Pro"/>
        <family val="2"/>
      </rPr>
      <t>Data to generate Figure 2 (Contribution of each driver to change in national SO</t>
    </r>
    <r>
      <rPr>
        <vertAlign val="subscript"/>
        <sz val="11"/>
        <color theme="1"/>
        <rFont val="Myriad Pro"/>
        <family val="2"/>
      </rPr>
      <t>2</t>
    </r>
    <r>
      <rPr>
        <sz val="11"/>
        <color theme="1"/>
        <rFont val="Myriad Pro"/>
        <family val="2"/>
      </rPr>
      <t xml:space="preserve"> (a, c) and NOx (b, d) emissions from 2007 to 2012 and the regional contributions).</t>
    </r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</si>
</sst>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"/>
    <numFmt numFmtId="177" formatCode="0.0%"/>
    <numFmt numFmtId="178" formatCode="0.0000"/>
    <numFmt numFmtId="179" formatCode="0.000"/>
  </numFmts>
  <fonts count="14">
    <font>
      <sz val="11"/>
      <color theme="1"/>
      <name val="等线"/>
      <family val="2"/>
      <scheme val="minor"/>
    </font>
    <font>
      <b/>
      <sz val="11"/>
      <color theme="1"/>
      <name val="Myriad Pro"/>
      <family val="2"/>
    </font>
    <font>
      <sz val="11"/>
      <color theme="1"/>
      <name val="Myriad Pro"/>
      <family val="2"/>
    </font>
    <font>
      <vertAlign val="subscript"/>
      <sz val="11"/>
      <color theme="1"/>
      <name val="Myriad Pro"/>
      <family val="2"/>
    </font>
    <font>
      <sz val="9"/>
      <name val="等线"/>
      <family val="2"/>
    </font>
    <font>
      <b/>
      <vertAlign val="subscript"/>
      <sz val="11"/>
      <color theme="1"/>
      <name val="Myriad Pro"/>
      <family val="2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b/>
      <vertAlign val="subscript"/>
      <sz val="11"/>
      <color theme="1"/>
      <name val="等线"/>
      <family val="3"/>
      <charset val="134"/>
      <scheme val="minor"/>
    </font>
    <font>
      <sz val="11"/>
      <name val="等线"/>
      <family val="2"/>
      <scheme val="minor"/>
    </font>
    <font>
      <b/>
      <sz val="11"/>
      <name val="Myriad Pro"/>
      <family val="2"/>
    </font>
    <font>
      <b/>
      <sz val="11"/>
      <name val="等线"/>
      <family val="3"/>
      <charset val="134"/>
      <scheme val="minor"/>
    </font>
    <font>
      <b/>
      <sz val="11"/>
      <name val="Myriad Pro"/>
    </font>
    <font>
      <b/>
      <vertAlign val="subscript"/>
      <sz val="11"/>
      <name val="Myriad Pro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vertical="center"/>
    </xf>
    <xf numFmtId="176" fontId="0" fillId="0" borderId="0" xfId="0" applyNumberFormat="1" applyAlignment="1">
      <alignment vertical="center"/>
    </xf>
    <xf numFmtId="177" fontId="0" fillId="0" borderId="0" xfId="0" applyNumberFormat="1" applyAlignment="1">
      <alignment vertical="center"/>
    </xf>
    <xf numFmtId="0" fontId="6" fillId="0" borderId="0" xfId="0" applyFont="1"/>
    <xf numFmtId="179" fontId="0" fillId="0" borderId="0" xfId="0" applyNumberFormat="1"/>
    <xf numFmtId="177" fontId="0" fillId="0" borderId="0" xfId="0" applyNumberFormat="1"/>
    <xf numFmtId="178" fontId="6" fillId="0" borderId="0" xfId="0" applyNumberFormat="1" applyFont="1"/>
    <xf numFmtId="176" fontId="9" fillId="0" borderId="0" xfId="0" applyNumberFormat="1" applyFont="1" applyAlignment="1">
      <alignment vertical="center"/>
    </xf>
    <xf numFmtId="0" fontId="9" fillId="0" borderId="0" xfId="0" applyFont="1"/>
    <xf numFmtId="0" fontId="11" fillId="0" borderId="0" xfId="0" applyFont="1"/>
    <xf numFmtId="177" fontId="9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1"/>
  <sheetViews>
    <sheetView tabSelected="1" zoomScale="110" zoomScaleNormal="110" workbookViewId="0">
      <selection activeCell="A3" sqref="A3"/>
    </sheetView>
  </sheetViews>
  <sheetFormatPr defaultRowHeight="14"/>
  <cols>
    <col min="1" max="1" width="16.75" customWidth="1"/>
    <col min="2" max="3" width="7.5" bestFit="1" customWidth="1"/>
    <col min="4" max="4" width="7.58203125" bestFit="1" customWidth="1"/>
    <col min="5" max="5" width="8.25" bestFit="1" customWidth="1"/>
    <col min="6" max="6" width="7.58203125" bestFit="1" customWidth="1"/>
    <col min="7" max="7" width="7.5" bestFit="1" customWidth="1"/>
  </cols>
  <sheetData>
    <row r="1" spans="1:4" ht="16">
      <c r="A1" s="1" t="s">
        <v>32</v>
      </c>
    </row>
    <row r="2" spans="1:4" ht="17">
      <c r="A2" s="13" t="s">
        <v>0</v>
      </c>
      <c r="B2" s="13"/>
      <c r="C2" s="13"/>
    </row>
    <row r="3" spans="1:4">
      <c r="A3" s="1">
        <v>2007</v>
      </c>
      <c r="B3" s="2">
        <v>24.06760940332882</v>
      </c>
      <c r="C3" s="2"/>
    </row>
    <row r="4" spans="1:4">
      <c r="A4" s="4" t="s">
        <v>1</v>
      </c>
      <c r="B4" s="2">
        <v>-2.2874804287866253</v>
      </c>
      <c r="C4" s="3">
        <f>B4/$B$3</f>
        <v>-9.5043940195831872E-2</v>
      </c>
    </row>
    <row r="5" spans="1:4">
      <c r="A5" s="4" t="s">
        <v>2</v>
      </c>
      <c r="B5" s="2">
        <v>-7.9125887887183373</v>
      </c>
      <c r="C5" s="3">
        <f t="shared" ref="C5:C8" si="0">B5/$B$3</f>
        <v>-0.32876504916287769</v>
      </c>
    </row>
    <row r="6" spans="1:4">
      <c r="A6" s="4" t="s">
        <v>3</v>
      </c>
      <c r="B6" s="2">
        <v>-8.1927517210383947</v>
      </c>
      <c r="C6" s="3">
        <f t="shared" si="0"/>
        <v>-0.34040571224765037</v>
      </c>
    </row>
    <row r="7" spans="1:4">
      <c r="A7" s="4" t="s">
        <v>4</v>
      </c>
      <c r="B7" s="2">
        <v>3.8446124472957655</v>
      </c>
      <c r="C7" s="3">
        <f t="shared" si="0"/>
        <v>0.15974218223618056</v>
      </c>
    </row>
    <row r="8" spans="1:4">
      <c r="A8" s="4" t="s">
        <v>5</v>
      </c>
      <c r="B8" s="2">
        <v>13.915182320168833</v>
      </c>
      <c r="C8" s="3">
        <f t="shared" si="0"/>
        <v>0.57817052316979212</v>
      </c>
    </row>
    <row r="9" spans="1:4">
      <c r="A9" s="12">
        <v>2012</v>
      </c>
      <c r="B9" s="8">
        <v>23.434583232250034</v>
      </c>
      <c r="C9" s="8"/>
      <c r="D9" s="9"/>
    </row>
    <row r="10" spans="1:4">
      <c r="A10" s="9"/>
      <c r="B10" s="9"/>
      <c r="C10" s="9"/>
      <c r="D10" s="9"/>
    </row>
    <row r="11" spans="1:4" ht="17">
      <c r="A11" s="14" t="s">
        <v>31</v>
      </c>
      <c r="B11" s="15"/>
      <c r="C11" s="15"/>
      <c r="D11" s="9"/>
    </row>
    <row r="12" spans="1:4">
      <c r="A12" s="12">
        <v>2007</v>
      </c>
      <c r="B12" s="8">
        <v>18.616767465627699</v>
      </c>
      <c r="C12" s="8"/>
      <c r="D12" s="9"/>
    </row>
    <row r="13" spans="1:4">
      <c r="A13" s="10" t="s">
        <v>1</v>
      </c>
      <c r="B13" s="8">
        <v>-2.2114828842396967</v>
      </c>
      <c r="C13" s="11">
        <f>B13/$B$12</f>
        <v>-0.11878984299088319</v>
      </c>
      <c r="D13" s="9"/>
    </row>
    <row r="14" spans="1:4">
      <c r="A14" s="10" t="s">
        <v>2</v>
      </c>
      <c r="B14" s="8">
        <v>-5.7363461937341729</v>
      </c>
      <c r="C14" s="11">
        <f t="shared" ref="C14:C17" si="1">B14/$B$12</f>
        <v>-0.3081279391991783</v>
      </c>
      <c r="D14" s="9"/>
    </row>
    <row r="15" spans="1:4">
      <c r="A15" s="10" t="s">
        <v>3</v>
      </c>
      <c r="B15" s="8">
        <v>-0.80714841261468673</v>
      </c>
      <c r="C15" s="11">
        <f t="shared" si="1"/>
        <v>-4.3355991533166639E-2</v>
      </c>
      <c r="D15" s="9"/>
    </row>
    <row r="16" spans="1:4">
      <c r="A16" s="4" t="s">
        <v>4</v>
      </c>
      <c r="B16" s="2">
        <v>1.7640471482301263</v>
      </c>
      <c r="C16" s="3">
        <f t="shared" si="1"/>
        <v>9.4755824365701624E-2</v>
      </c>
    </row>
    <row r="17" spans="1:7">
      <c r="A17" s="4" t="s">
        <v>5</v>
      </c>
      <c r="B17" s="2">
        <v>12.051858429281889</v>
      </c>
      <c r="C17" s="3">
        <f t="shared" si="1"/>
        <v>0.64736579277435469</v>
      </c>
    </row>
    <row r="18" spans="1:7">
      <c r="A18" s="1">
        <v>2012</v>
      </c>
      <c r="B18" s="2">
        <v>23.6776955525511</v>
      </c>
      <c r="C18" s="2"/>
    </row>
    <row r="20" spans="1:7" ht="16">
      <c r="A20" s="4" t="s">
        <v>28</v>
      </c>
      <c r="B20" s="1"/>
      <c r="C20" s="1"/>
      <c r="D20" s="1"/>
      <c r="E20" s="1"/>
      <c r="F20" s="1"/>
    </row>
    <row r="21" spans="1:7">
      <c r="A21" s="4" t="s">
        <v>6</v>
      </c>
      <c r="B21" s="4" t="s">
        <v>7</v>
      </c>
      <c r="C21" s="7" t="s">
        <v>8</v>
      </c>
      <c r="D21" s="4" t="s">
        <v>9</v>
      </c>
      <c r="E21" s="4" t="s">
        <v>18</v>
      </c>
      <c r="F21" s="4" t="s">
        <v>19</v>
      </c>
    </row>
    <row r="22" spans="1:7">
      <c r="A22" t="s">
        <v>10</v>
      </c>
      <c r="B22" s="6">
        <v>9.8504385665526245E-2</v>
      </c>
      <c r="C22" s="6">
        <v>-0.23501117480994949</v>
      </c>
      <c r="D22" s="6">
        <v>-0.24626088498970547</v>
      </c>
      <c r="E22" s="6">
        <v>0.35584776081437808</v>
      </c>
      <c r="F22" s="6">
        <v>0.19649927837831616</v>
      </c>
    </row>
    <row r="23" spans="1:7">
      <c r="A23" t="s">
        <v>11</v>
      </c>
      <c r="B23" s="6">
        <v>-0.17503485323332224</v>
      </c>
      <c r="C23" s="6">
        <v>-0.16906478139891973</v>
      </c>
      <c r="D23" s="6">
        <v>-7.8408306707925216E-2</v>
      </c>
      <c r="E23" s="6">
        <v>-0.23383739779511012</v>
      </c>
      <c r="F23" s="6">
        <v>0.2068461661214363</v>
      </c>
      <c r="G23" s="4"/>
    </row>
    <row r="24" spans="1:7">
      <c r="A24" t="s">
        <v>12</v>
      </c>
      <c r="B24" s="6">
        <v>-0.26546828677687651</v>
      </c>
      <c r="C24" s="6">
        <v>-0.26790899552787839</v>
      </c>
      <c r="D24" s="6">
        <v>-0.24775654601126301</v>
      </c>
      <c r="E24" s="6">
        <v>0.40840414078047377</v>
      </c>
      <c r="F24" s="6">
        <v>0.22518732444165765</v>
      </c>
      <c r="G24" s="5"/>
    </row>
    <row r="25" spans="1:7">
      <c r="A25" t="s">
        <v>13</v>
      </c>
      <c r="B25" s="6">
        <v>-1.6102052519521712E-2</v>
      </c>
      <c r="C25" s="6">
        <v>-3.2823998435185513E-2</v>
      </c>
      <c r="D25" s="6">
        <v>-6.1568132976092281E-2</v>
      </c>
      <c r="E25" s="6">
        <v>-0.10264675831974825</v>
      </c>
      <c r="F25" s="6">
        <v>5.8085442437794926E-2</v>
      </c>
      <c r="G25" s="5"/>
    </row>
    <row r="26" spans="1:7">
      <c r="A26" t="s">
        <v>14</v>
      </c>
      <c r="B26" s="6">
        <v>-0.16390434762233444</v>
      </c>
      <c r="C26" s="6">
        <v>-8.0786887714582006E-2</v>
      </c>
      <c r="D26" s="6">
        <v>-0.10089767968700586</v>
      </c>
      <c r="E26" s="6">
        <v>4.9319437540748357E-2</v>
      </c>
      <c r="F26" s="6">
        <v>8.6824933399221899E-2</v>
      </c>
      <c r="G26" s="5"/>
    </row>
    <row r="27" spans="1:7">
      <c r="A27" t="s">
        <v>15</v>
      </c>
      <c r="B27" s="6">
        <v>-0.13230489762217457</v>
      </c>
      <c r="C27" s="6">
        <v>-4.962629567227745E-2</v>
      </c>
      <c r="D27" s="6">
        <v>-7.1221260944449499E-2</v>
      </c>
      <c r="E27" s="6">
        <v>1.7433352856626401E-2</v>
      </c>
      <c r="F27" s="6">
        <v>8.7450270723951215E-2</v>
      </c>
      <c r="G27" s="5"/>
    </row>
    <row r="28" spans="1:7">
      <c r="A28" t="s">
        <v>16</v>
      </c>
      <c r="B28" s="6">
        <v>-0.32708840541388051</v>
      </c>
      <c r="C28" s="6">
        <v>-0.14126834293771107</v>
      </c>
      <c r="D28" s="6">
        <v>-0.17762200588504118</v>
      </c>
      <c r="E28" s="6">
        <v>0.49320784370150927</v>
      </c>
      <c r="F28" s="6">
        <v>0.11899344521292207</v>
      </c>
      <c r="G28" s="5"/>
    </row>
    <row r="29" spans="1:7">
      <c r="A29" t="s">
        <v>17</v>
      </c>
      <c r="B29" s="6">
        <v>-1.8601542477416133E-2</v>
      </c>
      <c r="C29" s="6">
        <v>-2.3509523503496287E-2</v>
      </c>
      <c r="D29" s="6">
        <v>-1.6265182798517533E-2</v>
      </c>
      <c r="E29" s="6">
        <v>1.2271620421122828E-2</v>
      </c>
      <c r="F29" s="6">
        <v>2.011313928469978E-2</v>
      </c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 ht="16">
      <c r="A32" s="4" t="s">
        <v>29</v>
      </c>
    </row>
    <row r="33" spans="1:6">
      <c r="A33" s="4" t="s">
        <v>6</v>
      </c>
      <c r="B33" s="4" t="s">
        <v>7</v>
      </c>
      <c r="C33" s="7" t="s">
        <v>8</v>
      </c>
      <c r="D33" s="4" t="s">
        <v>9</v>
      </c>
      <c r="E33" s="4" t="s">
        <v>18</v>
      </c>
      <c r="F33" s="4" t="s">
        <v>30</v>
      </c>
    </row>
    <row r="34" spans="1:6">
      <c r="A34" t="s">
        <v>20</v>
      </c>
      <c r="B34" s="6">
        <v>7.840860920698231E-2</v>
      </c>
      <c r="C34" s="6">
        <v>-0.24482904731689331</v>
      </c>
      <c r="D34" s="6">
        <v>-7.3282721247136653E-2</v>
      </c>
      <c r="E34" s="6">
        <v>0.62089926265623474</v>
      </c>
      <c r="F34" s="6">
        <v>0.16873539285231159</v>
      </c>
    </row>
    <row r="35" spans="1:6">
      <c r="A35" t="s">
        <v>21</v>
      </c>
      <c r="B35" s="6">
        <v>-0.12563056399437972</v>
      </c>
      <c r="C35" s="6">
        <v>-0.13026938488033857</v>
      </c>
      <c r="D35" s="6">
        <v>-0.22215419706412351</v>
      </c>
      <c r="E35" s="6">
        <v>-0.1249413020224896</v>
      </c>
      <c r="F35" s="6">
        <v>0.13132916433176622</v>
      </c>
    </row>
    <row r="36" spans="1:6">
      <c r="A36" t="s">
        <v>22</v>
      </c>
      <c r="B36" s="6">
        <v>-0.29251721760923427</v>
      </c>
      <c r="C36" s="6">
        <v>-0.25306185016734173</v>
      </c>
      <c r="D36" s="6">
        <v>-0.12993941193739172</v>
      </c>
      <c r="E36" s="6">
        <v>0.60327943004542328</v>
      </c>
      <c r="F36" s="6">
        <v>0.23193015214124019</v>
      </c>
    </row>
    <row r="37" spans="1:6">
      <c r="A37" t="s">
        <v>23</v>
      </c>
      <c r="B37" s="6">
        <v>-3.0309582520137365E-2</v>
      </c>
      <c r="C37" s="6">
        <v>-2.7472210630795857E-2</v>
      </c>
      <c r="D37" s="6">
        <v>-0.19120337002347099</v>
      </c>
      <c r="E37" s="6">
        <v>-0.22680193459782394</v>
      </c>
      <c r="F37" s="6">
        <v>7.7339885772552339E-2</v>
      </c>
    </row>
    <row r="38" spans="1:6">
      <c r="A38" t="s">
        <v>24</v>
      </c>
      <c r="B38" s="6">
        <v>-0.17593555361146704</v>
      </c>
      <c r="C38" s="6">
        <v>-0.11242539018656962</v>
      </c>
      <c r="D38" s="6">
        <v>-0.22368832729707477</v>
      </c>
      <c r="E38" s="6">
        <v>0.11371431224092676</v>
      </c>
      <c r="F38" s="6">
        <v>0.11661672554565077</v>
      </c>
    </row>
    <row r="39" spans="1:6">
      <c r="A39" t="s">
        <v>25</v>
      </c>
      <c r="B39" s="6">
        <v>-0.15573695045882208</v>
      </c>
      <c r="C39" s="6">
        <v>-5.2694067723191962E-2</v>
      </c>
      <c r="D39" s="6">
        <v>-3.5290596854775973E-2</v>
      </c>
      <c r="E39" s="6">
        <v>-0.22493157945119288</v>
      </c>
      <c r="F39" s="6">
        <v>0.11108191749684188</v>
      </c>
    </row>
    <row r="40" spans="1:6">
      <c r="A40" t="s">
        <v>26</v>
      </c>
      <c r="B40" s="6">
        <v>-0.28267257081739339</v>
      </c>
      <c r="C40" s="6">
        <v>-0.1382780175593597</v>
      </c>
      <c r="D40" s="6">
        <v>-0.11921143176891441</v>
      </c>
      <c r="E40" s="6">
        <v>0.21043855370759657</v>
      </c>
      <c r="F40" s="6">
        <v>0.13618724487936276</v>
      </c>
    </row>
    <row r="41" spans="1:6">
      <c r="A41" t="s">
        <v>27</v>
      </c>
      <c r="B41" s="6">
        <v>-1.5606170195548413E-2</v>
      </c>
      <c r="C41" s="6">
        <v>-4.0970031535509391E-2</v>
      </c>
      <c r="D41" s="6">
        <v>-5.2299438071120958E-3</v>
      </c>
      <c r="E41" s="6">
        <v>2.8343257421325142E-2</v>
      </c>
      <c r="F41" s="6">
        <v>2.6779516980274216E-2</v>
      </c>
    </row>
  </sheetData>
  <mergeCells count="2">
    <mergeCell ref="A2:C2"/>
    <mergeCell ref="A11:C11"/>
  </mergeCells>
  <phoneticPr fontId="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Figure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2021-04-18T08:05:25Z</dcterms:modified>
</cp:coreProperties>
</file>